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demi-journée ALSH matin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<sst xmlns="http://schemas.openxmlformats.org/spreadsheetml/2006/main" count="17" uniqueCount="11">
  <si>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Communes de Chaufour Notre dame, Fay, Pruillé le chétif, Saint Georges du Bois et Trangé</t>
  </si>
  <si>
    <t>Communes hors territoire</t>
  </si>
  <si>
    <r>
      <t xml:space="preserve">Indiquer ci-dessous votre QF CAF, celui-ci est de </t>
    </r>
    <r>
      <rPr>
        <b/>
        <sz val="11"/>
        <color indexed="10"/>
        <rFont val="Calibri"/>
        <family val="2"/>
      </rPr>
      <t>1050 ou +</t>
    </r>
  </si>
  <si>
    <t>selon nos calculs et sauf erreur le prix de du séjour de votre enfant est de :</t>
  </si>
  <si>
    <r>
      <t xml:space="preserve">Indiquer ci-dessous votre QF CAF, celui-ci est de </t>
    </r>
    <r>
      <rPr>
        <b/>
        <sz val="11"/>
        <color indexed="10"/>
        <rFont val="Calibri"/>
        <family val="2"/>
      </rPr>
      <t>1050 ou -</t>
    </r>
  </si>
  <si>
    <t>ATTENTION : Le tarif calculé ici ne prend pas en compte le repas (+3,50€ )</t>
  </si>
  <si>
    <t>Calcul tarif demi-journée ALSH journée                                                                            8h-18h30</t>
  </si>
  <si>
    <r>
      <t xml:space="preserve">Famille avec </t>
    </r>
    <r>
      <rPr>
        <b/>
        <sz val="11"/>
        <color indexed="10"/>
        <rFont val="Calibri"/>
        <family val="2"/>
      </rPr>
      <t xml:space="preserve">QF sup à 1050 </t>
    </r>
    <r>
      <rPr>
        <b/>
        <sz val="11"/>
        <rFont val="Calibri"/>
        <family val="2"/>
      </rPr>
      <t xml:space="preserve">donc                                                             </t>
    </r>
    <r>
      <rPr>
        <b/>
        <sz val="12"/>
        <rFont val="Calibri"/>
        <family val="2"/>
      </rPr>
      <t>max 17,10 € au dessus de 1414 de QF</t>
    </r>
    <r>
      <rPr>
        <b/>
        <sz val="11"/>
        <rFont val="Calibri"/>
        <family val="2"/>
      </rPr>
      <t xml:space="preserve"> </t>
    </r>
  </si>
  <si>
    <r>
      <t xml:space="preserve"> Famille avec </t>
    </r>
    <r>
      <rPr>
        <b/>
        <sz val="11"/>
        <color indexed="10"/>
        <rFont val="Calibri"/>
        <family val="2"/>
      </rPr>
      <t xml:space="preserve">QF inf à 1050 </t>
    </r>
    <r>
      <rPr>
        <b/>
        <sz val="11"/>
        <rFont val="Calibri"/>
        <family val="2"/>
      </rPr>
      <t>donc</t>
    </r>
    <r>
      <rPr>
        <b/>
        <sz val="12"/>
        <rFont val="Calibri"/>
        <family val="2"/>
      </rPr>
      <t xml:space="preserve">                                                                               mini 7,4 € en dessous de 612 de QF </t>
    </r>
  </si>
  <si>
    <r>
      <t xml:space="preserve">Famille avec </t>
    </r>
    <r>
      <rPr>
        <b/>
        <sz val="11"/>
        <color indexed="10"/>
        <rFont val="Calibri"/>
        <family val="2"/>
      </rPr>
      <t xml:space="preserve">QF sup à 1050 </t>
    </r>
    <r>
      <rPr>
        <b/>
        <sz val="11"/>
        <rFont val="Calibri"/>
        <family val="2"/>
      </rPr>
      <t xml:space="preserve">donc                                                             </t>
    </r>
    <r>
      <rPr>
        <b/>
        <sz val="12"/>
        <rFont val="Calibri"/>
        <family val="2"/>
      </rPr>
      <t>max 20,18 € au dessus de 1414 de QF</t>
    </r>
    <r>
      <rPr>
        <b/>
        <sz val="11"/>
        <rFont val="Calibri"/>
        <family val="2"/>
      </rPr>
      <t xml:space="preserve"> </t>
    </r>
  </si>
  <si>
    <r>
      <t xml:space="preserve"> Famille avec </t>
    </r>
    <r>
      <rPr>
        <b/>
        <sz val="11"/>
        <color indexed="10"/>
        <rFont val="Calibri"/>
        <family val="2"/>
      </rPr>
      <t xml:space="preserve">QF inf à 1050 </t>
    </r>
    <r>
      <rPr>
        <b/>
        <sz val="11"/>
        <rFont val="Calibri"/>
        <family val="2"/>
      </rPr>
      <t>donc</t>
    </r>
    <r>
      <rPr>
        <b/>
        <sz val="12"/>
        <rFont val="Calibri"/>
        <family val="2"/>
      </rPr>
      <t xml:space="preserve">                                                                               mini 8,75 € en dessous de 612 de QF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</si>
</sst>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44" fontId="24" fillId="33" borderId="0" xfId="47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164" fontId="40" fillId="33" borderId="11" xfId="0" applyNumberFormat="1" applyFont="1" applyFill="1" applyBorder="1" applyAlignment="1">
      <alignment horizontal="center"/>
    </xf>
    <xf numFmtId="44" fontId="24" fillId="33" borderId="0" xfId="47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24" fillId="33" borderId="12" xfId="47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E22" sqref="E22"/>
    </sheetView>
  </sheetViews>
  <sheetFormatPr defaultColWidth="11.421875" defaultRowHeight="15"/>
  <cols>
    <col min="1" max="1" width="2.57421875" style="0" customWidth="1"/>
    <col min="2" max="2" width="1.8515625" style="0" customWidth="1"/>
    <col min="3" max="3" width="20.421875" style="0" customWidth="1"/>
    <col min="4" max="4" width="32.28125" style="0" customWidth="1"/>
    <col min="5" max="5" width="14.28125" style="0" customWidth="1"/>
    <col min="6" max="6" width="6.8515625" style="2" customWidth="1"/>
    <col min="7" max="7" width="20.421875" style="0" customWidth="1"/>
    <col min="8" max="8" width="32.28125" style="0" customWidth="1"/>
  </cols>
  <sheetData>
    <row r="1" spans="3:8" ht="15" customHeight="1">
      <c r="C1" s="21" t="s">
        <v>0</v>
      </c>
      <c r="D1" s="21"/>
      <c r="E1" s="1"/>
      <c r="G1" s="23" t="s">
        <v>1</v>
      </c>
      <c r="H1" s="23"/>
    </row>
    <row r="2" spans="3:8" ht="15.75" thickBot="1">
      <c r="C2" s="22"/>
      <c r="D2" s="22"/>
      <c r="E2" s="1"/>
      <c r="G2" s="24"/>
      <c r="H2" s="24"/>
    </row>
    <row r="3" spans="3:8" ht="45.75" customHeight="1" thickBot="1">
      <c r="C3" s="25" t="s">
        <v>6</v>
      </c>
      <c r="D3" s="26"/>
      <c r="E3" s="3"/>
      <c r="G3" s="25" t="s">
        <v>6</v>
      </c>
      <c r="H3" s="26"/>
    </row>
    <row r="4" ht="15.75" thickBot="1"/>
    <row r="5" spans="3:8" ht="15" customHeight="1">
      <c r="C5" s="17" t="s">
        <v>7</v>
      </c>
      <c r="D5" s="18"/>
      <c r="E5" s="4"/>
      <c r="G5" s="17" t="s">
        <v>9</v>
      </c>
      <c r="H5" s="18"/>
    </row>
    <row r="6" spans="3:8" ht="21.75" customHeight="1" thickBot="1">
      <c r="C6" s="19"/>
      <c r="D6" s="20"/>
      <c r="E6" s="4"/>
      <c r="G6" s="19"/>
      <c r="H6" s="20"/>
    </row>
    <row r="7" spans="3:8" s="5" customFormat="1" ht="15.75" thickBot="1">
      <c r="C7" s="16">
        <v>1.494</v>
      </c>
      <c r="D7" s="16"/>
      <c r="E7" s="6"/>
      <c r="G7" s="16">
        <v>1.754</v>
      </c>
      <c r="H7" s="16"/>
    </row>
    <row r="8" spans="3:8" ht="45.75" thickBot="1">
      <c r="C8" s="7" t="s">
        <v>2</v>
      </c>
      <c r="D8" s="7" t="s">
        <v>3</v>
      </c>
      <c r="E8" s="8"/>
      <c r="G8" s="7" t="s">
        <v>2</v>
      </c>
      <c r="H8" s="7" t="s">
        <v>3</v>
      </c>
    </row>
    <row r="9" spans="2:8" ht="15.75" thickBot="1">
      <c r="B9" s="2">
        <v>1414</v>
      </c>
      <c r="C9" s="9">
        <v>1050</v>
      </c>
      <c r="D9" s="10">
        <f>IF(AND(C9&gt;=B9),17.1,((C9/1050)*C7)*8.5)</f>
        <v>12.699</v>
      </c>
      <c r="E9" s="11"/>
      <c r="F9" s="12">
        <v>1414</v>
      </c>
      <c r="G9" s="9">
        <v>1050</v>
      </c>
      <c r="H9" s="13">
        <f>IF(AND(G9&gt;=F9),20.18,((G9/1050)*G7)*8.55)</f>
        <v>14.9967</v>
      </c>
    </row>
    <row r="10" ht="13.5" customHeight="1"/>
    <row r="11" ht="15.75" thickBot="1"/>
    <row r="12" spans="3:8" ht="15" customHeight="1">
      <c r="C12" s="17" t="s">
        <v>8</v>
      </c>
      <c r="D12" s="18"/>
      <c r="E12" s="4"/>
      <c r="G12" s="17" t="s">
        <v>10</v>
      </c>
      <c r="H12" s="18"/>
    </row>
    <row r="13" spans="3:8" ht="15.75" thickBot="1">
      <c r="C13" s="19"/>
      <c r="D13" s="20"/>
      <c r="E13" s="4"/>
      <c r="G13" s="19"/>
      <c r="H13" s="20"/>
    </row>
    <row r="14" spans="3:8" s="5" customFormat="1" ht="15.75" thickBot="1">
      <c r="C14" s="16">
        <v>1.494</v>
      </c>
      <c r="D14" s="16"/>
      <c r="E14" s="14"/>
      <c r="G14" s="16">
        <v>1.754</v>
      </c>
      <c r="H14" s="16"/>
    </row>
    <row r="15" spans="3:8" ht="45.75" thickBot="1">
      <c r="C15" s="7" t="s">
        <v>4</v>
      </c>
      <c r="D15" s="7" t="s">
        <v>3</v>
      </c>
      <c r="E15" s="8"/>
      <c r="G15" s="7" t="s">
        <v>4</v>
      </c>
      <c r="H15" s="7" t="s">
        <v>3</v>
      </c>
    </row>
    <row r="16" spans="2:8" ht="15.75" thickBot="1">
      <c r="B16" s="2">
        <v>612</v>
      </c>
      <c r="C16" s="9">
        <v>1050</v>
      </c>
      <c r="D16" s="10">
        <f>IF(AND(C16&lt;=B16),7.4,((C16/1050)*C14)*8.5)</f>
        <v>12.699</v>
      </c>
      <c r="E16" s="11"/>
      <c r="F16" s="12">
        <v>612</v>
      </c>
      <c r="G16" s="9">
        <v>1050</v>
      </c>
      <c r="H16" s="13">
        <f>IF(AND(G16&lt;=F16),8.75,((G16/1050)*G14)*8.55)</f>
        <v>14.9967</v>
      </c>
    </row>
    <row r="19" spans="3:8" ht="15">
      <c r="C19" s="15" t="s">
        <v>5</v>
      </c>
      <c r="D19" s="15"/>
      <c r="E19" s="15"/>
      <c r="F19" s="15"/>
      <c r="G19" s="15"/>
      <c r="H19" s="15"/>
    </row>
    <row r="20" spans="3:8" ht="15">
      <c r="C20" s="15"/>
      <c r="D20" s="15"/>
      <c r="E20" s="15"/>
      <c r="F20" s="15"/>
      <c r="G20" s="15"/>
      <c r="H20" s="15"/>
    </row>
    <row r="21" spans="3:8" ht="15">
      <c r="C21" s="15"/>
      <c r="D21" s="15"/>
      <c r="E21" s="15"/>
      <c r="F21" s="15"/>
      <c r="G21" s="15"/>
      <c r="H21" s="15"/>
    </row>
  </sheetData>
  <sheetProtection/>
  <mergeCells count="13">
    <mergeCell ref="C1:D2"/>
    <mergeCell ref="G1:H2"/>
    <mergeCell ref="C3:D3"/>
    <mergeCell ref="G3:H3"/>
    <mergeCell ref="C5:D6"/>
    <mergeCell ref="G5:H6"/>
    <mergeCell ref="C19:H21"/>
    <mergeCell ref="C7:D7"/>
    <mergeCell ref="G7:H7"/>
    <mergeCell ref="C12:D13"/>
    <mergeCell ref="G12:H13"/>
    <mergeCell ref="C14:D14"/>
    <mergeCell ref="G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dcterms:created xsi:type="dcterms:W3CDTF">2018-06-21T08:11:54Z</dcterms:created>
  <dcterms:modified xsi:type="dcterms:W3CDTF">2018-08-02T07:12:17Z</dcterms:modified>
  <cp:category/>
  <cp:version/>
  <cp:contentType/>
  <cp:contentStatus/>
</cp:coreProperties>
</file>